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уради\Downloads\"/>
    </mc:Choice>
  </mc:AlternateContent>
  <bookViews>
    <workbookView xWindow="0" yWindow="0" windowWidth="21600" windowHeight="9630"/>
  </bookViews>
  <sheets>
    <sheet name="Лист1" sheetId="1" r:id="rId1"/>
    <sheet name="Лист2" sheetId="2" r:id="rId2"/>
  </sheets>
  <definedNames>
    <definedName name="_GoBack" localSheetId="1">Лист2!$D$11</definedName>
    <definedName name="_xlnm.Print_Titles" localSheetId="0">Лист1!$4:$4</definedName>
    <definedName name="_xlnm.Print_Area" localSheetId="0">Лист1!$A$1:$R$14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33" i="2" s="1"/>
  <c r="E20" i="2"/>
  <c r="F20" i="2"/>
  <c r="G20" i="2"/>
  <c r="H20" i="2"/>
  <c r="I20" i="2"/>
  <c r="J20" i="2"/>
  <c r="C20" i="2"/>
  <c r="C33" i="2" s="1"/>
  <c r="J15" i="1" l="1"/>
  <c r="F15" i="1" l="1"/>
</calcChain>
</file>

<file path=xl/sharedStrings.xml><?xml version="1.0" encoding="utf-8"?>
<sst xmlns="http://schemas.openxmlformats.org/spreadsheetml/2006/main" count="105" uniqueCount="81">
  <si>
    <t>1.</t>
  </si>
  <si>
    <t>17.</t>
  </si>
  <si>
    <t>№
п/п</t>
  </si>
  <si>
    <t>Численнсть обучающихся</t>
  </si>
  <si>
    <t>Количество общеобразовательных организаций</t>
  </si>
  <si>
    <t>Показатели, наименование муниципального района, городского округа</t>
  </si>
  <si>
    <t>СУММА, млн рублей</t>
  </si>
  <si>
    <t>Цена за единицу, тыс. рублей</t>
  </si>
  <si>
    <t>Итого</t>
  </si>
  <si>
    <t>Кабинеты химии</t>
  </si>
  <si>
    <t>Кабинеты физики</t>
  </si>
  <si>
    <t>имеются в наличии</t>
  </si>
  <si>
    <t xml:space="preserve">дополнительная потребность </t>
  </si>
  <si>
    <t>Кабинеты биологии</t>
  </si>
  <si>
    <t>Кабинеты ОБЖ</t>
  </si>
  <si>
    <t>Интерактивные доски</t>
  </si>
  <si>
    <t>Компьютеры</t>
  </si>
  <si>
    <t>№</t>
  </si>
  <si>
    <t>п/п</t>
  </si>
  <si>
    <t>Наименование муниципального района, городского округа</t>
  </si>
  <si>
    <t>Кол-во ОУ</t>
  </si>
  <si>
    <t>Кол-во обучающихся</t>
  </si>
  <si>
    <t>Кол-во кабинетов химии</t>
  </si>
  <si>
    <t>Кол-во кабинетов физики</t>
  </si>
  <si>
    <t>Кол-во кабинетов</t>
  </si>
  <si>
    <t>биологии и экологии</t>
  </si>
  <si>
    <t>Кол-во кабинетов ОБЖ</t>
  </si>
  <si>
    <t>Кол-во интерактивных</t>
  </si>
  <si>
    <t>досок</t>
  </si>
  <si>
    <t>Кол-во компьютеров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</si>
  <si>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</si>
  <si>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г. Грозный</t>
  </si>
  <si>
    <r>
      <t>2.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</si>
  <si>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г. Аргун</t>
  </si>
  <si>
    <r>
      <t>3.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</si>
  <si>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Курчалоевский район</t>
  </si>
  <si>
    <r>
      <t>4.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</si>
  <si>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Шаройский район</t>
  </si>
  <si>
    <r>
      <t>5.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</si>
  <si>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Урус-Мартановскийрайон</t>
  </si>
  <si>
    <r>
      <t>6.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</si>
  <si>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Ножай-Юртовский район</t>
  </si>
  <si>
    <r>
      <t>7.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</si>
  <si>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Наурский район</t>
  </si>
  <si>
    <r>
      <t>8.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</si>
  <si>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Грозненский район</t>
  </si>
  <si>
    <r>
      <t>9.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1"/>
        <color theme="1"/>
        <rFont val="Times New Roman"/>
        <family val="1"/>
        <charset val="204"/>
      </rPr>
      <t> </t>
    </r>
  </si>
  <si>
    <t>Ачхой-Мартановский район</t>
  </si>
  <si>
    <r>
      <t>10.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</si>
  <si>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Веденский район</t>
  </si>
  <si>
    <r>
      <t>11.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</si>
  <si>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Надтеречный район</t>
  </si>
  <si>
    <r>
      <t>12.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</si>
  <si>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Шалинский район</t>
  </si>
  <si>
    <r>
      <t>13.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</si>
  <si>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Шатойский район</t>
  </si>
  <si>
    <r>
      <t>14.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</si>
  <si>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Шелковской район</t>
  </si>
  <si>
    <r>
      <t>15.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</si>
  <si>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Серноводский района</t>
  </si>
  <si>
    <r>
      <t>16.</t>
    </r>
    <r>
      <rPr>
        <sz val="7"/>
        <color theme="1"/>
        <rFont val="Times New Roman"/>
        <family val="1"/>
        <charset val="204"/>
      </rPr>
      <t xml:space="preserve">  </t>
    </r>
    <r>
      <rPr>
        <sz val="11"/>
        <color theme="1"/>
        <rFont val="Times New Roman"/>
        <family val="1"/>
        <charset val="204"/>
      </rPr>
      <t> </t>
    </r>
  </si>
  <si>
    <t>Итум-Калинский район</t>
  </si>
  <si>
    <t>Гудермесский район</t>
  </si>
  <si>
    <t>Итого:</t>
  </si>
  <si>
    <t>ГБОУ</t>
  </si>
  <si>
    <t>ГБОУ «Гимназия № 14»</t>
  </si>
  <si>
    <t>ГБОУ «Математическая школа№1 имени</t>
  </si>
  <si>
    <t>ГБОУ «Президентский лицей»</t>
  </si>
  <si>
    <t>ГБОУ «Гимназия 12»</t>
  </si>
  <si>
    <t>ГБОУ «Джалкинская СШ»</t>
  </si>
  <si>
    <t xml:space="preserve"> ГБОУ «Курчалоевский центр образования»</t>
  </si>
  <si>
    <t>ГБОУ «Центр образования»</t>
  </si>
  <si>
    <t>ГБОУ «Лингвистическая школа им. Ю.Д. Дешериева»</t>
  </si>
  <si>
    <t>ГБОУ «Центр образования г. Гудермес»</t>
  </si>
  <si>
    <t>ГБОУ «Центр образования г. Шали»</t>
  </si>
  <si>
    <t>Приложение 6</t>
  </si>
  <si>
    <t xml:space="preserve">     ВСЕГО дополнительная потребность в финансовых средствах на материально-техническое оснащение </t>
  </si>
  <si>
    <t>МБОУ "СОШ №6 г.Урус-Мартан"</t>
  </si>
  <si>
    <t>-</t>
  </si>
  <si>
    <t>0 руб.</t>
  </si>
  <si>
    <t>Информация о материально-техническом оснащении МБОУ "СОШ №6 г.Урус-Мартан"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</si>
</sst>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\ _₽_-;\-* #,##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7" fillId="0" borderId="1" xfId="1" applyFont="1" applyBorder="1"/>
    <xf numFmtId="0" fontId="6" fillId="0" borderId="1" xfId="0" applyFont="1" applyBorder="1"/>
    <xf numFmtId="0" fontId="7" fillId="0" borderId="1" xfId="0" applyFont="1" applyBorder="1"/>
    <xf numFmtId="0" fontId="9" fillId="0" borderId="0" xfId="0" applyFont="1"/>
    <xf numFmtId="0" fontId="5" fillId="0" borderId="1" xfId="0" applyFont="1" applyBorder="1"/>
    <xf numFmtId="0" fontId="5" fillId="0" borderId="0" xfId="0" applyFont="1"/>
    <xf numFmtId="0" fontId="10" fillId="0" borderId="1" xfId="0" applyFont="1" applyBorder="1"/>
    <xf numFmtId="0" fontId="8" fillId="0" borderId="1" xfId="0" applyFont="1" applyBorder="1"/>
    <xf numFmtId="0" fontId="10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5" fillId="2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15" fillId="0" borderId="1" xfId="0" applyFont="1" applyBorder="1"/>
    <xf numFmtId="43" fontId="15" fillId="0" borderId="1" xfId="1" applyFont="1" applyBorder="1"/>
    <xf numFmtId="165" fontId="9" fillId="0" borderId="1" xfId="1" applyNumberFormat="1" applyFont="1" applyBorder="1" applyAlignment="1">
      <alignment horizontal="center" vertical="top" wrapText="1"/>
    </xf>
    <xf numFmtId="165" fontId="5" fillId="0" borderId="1" xfId="1" applyNumberFormat="1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43" fontId="6" fillId="0" borderId="1" xfId="1" applyFont="1" applyBorder="1"/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BreakPreview" zoomScale="70" zoomScaleNormal="70" zoomScaleSheetLayoutView="70" workbookViewId="0">
      <selection activeCell="V8" sqref="V8"/>
    </sheetView>
  </sheetViews>
  <sheetFormatPr defaultRowHeight="18.75" x14ac:dyDescent="0.3"/>
  <cols>
    <col min="1" max="1" width="3.7109375" style="11" customWidth="1"/>
    <col min="2" max="2" width="33.28515625" style="2" customWidth="1"/>
    <col min="3" max="3" width="8" style="9" customWidth="1"/>
    <col min="4" max="4" width="10.42578125" style="2" customWidth="1"/>
    <col min="5" max="5" width="7.140625" style="2" customWidth="1"/>
    <col min="6" max="6" width="10.85546875" style="2" customWidth="1"/>
    <col min="7" max="7" width="7.140625" style="2" customWidth="1"/>
    <col min="8" max="8" width="10.28515625" style="2" customWidth="1"/>
    <col min="9" max="9" width="7.140625" style="2" customWidth="1"/>
    <col min="10" max="10" width="10.28515625" style="2" customWidth="1"/>
    <col min="11" max="11" width="7.140625" style="2" customWidth="1"/>
    <col min="12" max="12" width="10.85546875" style="2" customWidth="1"/>
    <col min="13" max="13" width="7.140625" style="2" customWidth="1"/>
    <col min="14" max="14" width="9" style="2" customWidth="1"/>
    <col min="15" max="15" width="9" style="16" customWidth="1"/>
    <col min="16" max="16" width="10.85546875" style="9" customWidth="1"/>
    <col min="17" max="17" width="0.140625" style="2" customWidth="1"/>
    <col min="18" max="19" width="9.140625" style="2"/>
    <col min="20" max="20" width="9.7109375" style="2" bestFit="1" customWidth="1"/>
    <col min="21" max="16384" width="9.140625" style="2"/>
  </cols>
  <sheetData>
    <row r="1" spans="1:18" s="11" customFormat="1" ht="15.75" x14ac:dyDescent="0.25">
      <c r="N1" s="11" t="s">
        <v>75</v>
      </c>
      <c r="O1" s="16"/>
      <c r="P1" s="9"/>
    </row>
    <row r="2" spans="1:18" s="40" customFormat="1" ht="33.75" customHeight="1" x14ac:dyDescent="0.25">
      <c r="A2" s="50" t="s">
        <v>80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8" ht="39" customHeight="1" x14ac:dyDescent="0.3">
      <c r="A3" s="51" t="s">
        <v>2</v>
      </c>
      <c r="B3" s="51" t="s">
        <v>5</v>
      </c>
      <c r="C3" s="61" t="s">
        <v>4</v>
      </c>
      <c r="D3" s="61" t="s">
        <v>3</v>
      </c>
      <c r="E3" s="54" t="s">
        <v>9</v>
      </c>
      <c r="F3" s="54"/>
      <c r="G3" s="54" t="s">
        <v>10</v>
      </c>
      <c r="H3" s="54"/>
      <c r="I3" s="54" t="s">
        <v>13</v>
      </c>
      <c r="J3" s="54"/>
      <c r="K3" s="52" t="s">
        <v>14</v>
      </c>
      <c r="L3" s="53"/>
      <c r="M3" s="54" t="s">
        <v>15</v>
      </c>
      <c r="N3" s="54"/>
      <c r="O3" s="55" t="s">
        <v>16</v>
      </c>
      <c r="P3" s="56"/>
    </row>
    <row r="4" spans="1:18" s="9" customFormat="1" ht="123" customHeight="1" x14ac:dyDescent="0.25">
      <c r="A4" s="51"/>
      <c r="B4" s="51"/>
      <c r="C4" s="61"/>
      <c r="D4" s="61"/>
      <c r="E4" s="44" t="s">
        <v>11</v>
      </c>
      <c r="F4" s="44" t="s">
        <v>12</v>
      </c>
      <c r="G4" s="44" t="s">
        <v>11</v>
      </c>
      <c r="H4" s="44" t="s">
        <v>12</v>
      </c>
      <c r="I4" s="44" t="s">
        <v>11</v>
      </c>
      <c r="J4" s="44" t="s">
        <v>12</v>
      </c>
      <c r="K4" s="44" t="s">
        <v>11</v>
      </c>
      <c r="L4" s="44" t="s">
        <v>12</v>
      </c>
      <c r="M4" s="44" t="s">
        <v>11</v>
      </c>
      <c r="N4" s="44" t="s">
        <v>12</v>
      </c>
      <c r="O4" s="33" t="s">
        <v>11</v>
      </c>
      <c r="P4" s="44" t="s">
        <v>12</v>
      </c>
    </row>
    <row r="5" spans="1:18" s="16" customFormat="1" ht="45" customHeight="1" x14ac:dyDescent="0.2">
      <c r="A5" s="4"/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5">
        <v>15</v>
      </c>
    </row>
    <row r="6" spans="1:18" ht="10.5" customHeight="1" x14ac:dyDescent="0.3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8" ht="20.25" customHeight="1" x14ac:dyDescent="0.3">
      <c r="A7" s="47" t="s">
        <v>0</v>
      </c>
      <c r="B7" s="48" t="s">
        <v>77</v>
      </c>
      <c r="C7" s="45">
        <v>1</v>
      </c>
      <c r="D7" s="49">
        <v>2174</v>
      </c>
      <c r="E7" s="41">
        <v>1</v>
      </c>
      <c r="F7" s="41" t="s">
        <v>78</v>
      </c>
      <c r="G7" s="41">
        <v>1</v>
      </c>
      <c r="H7" s="41" t="s">
        <v>78</v>
      </c>
      <c r="I7" s="41">
        <v>1</v>
      </c>
      <c r="J7" s="41" t="s">
        <v>78</v>
      </c>
      <c r="K7" s="41">
        <v>1</v>
      </c>
      <c r="L7" s="41" t="s">
        <v>78</v>
      </c>
      <c r="M7" s="41">
        <v>14</v>
      </c>
      <c r="N7" s="41">
        <v>0</v>
      </c>
      <c r="O7" s="41">
        <v>91</v>
      </c>
      <c r="P7" s="42">
        <v>0</v>
      </c>
    </row>
    <row r="8" spans="1:18" x14ac:dyDescent="0.3">
      <c r="A8" s="10"/>
      <c r="B8" s="3" t="s">
        <v>8</v>
      </c>
      <c r="C8" s="7"/>
      <c r="D8" s="1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34"/>
      <c r="P8" s="7"/>
      <c r="R8" s="46"/>
    </row>
    <row r="9" spans="1:18" s="14" customFormat="1" ht="36.75" customHeight="1" x14ac:dyDescent="0.25">
      <c r="A9" s="12"/>
      <c r="B9" s="15" t="s">
        <v>7</v>
      </c>
      <c r="C9" s="13"/>
      <c r="D9" s="13"/>
      <c r="E9" s="13"/>
      <c r="F9" s="6"/>
      <c r="G9" s="8"/>
      <c r="H9" s="8"/>
      <c r="I9" s="8"/>
      <c r="J9" s="8"/>
      <c r="K9" s="8"/>
      <c r="L9" s="8"/>
      <c r="M9" s="6"/>
      <c r="N9" s="6"/>
      <c r="O9" s="35"/>
      <c r="P9" s="43"/>
    </row>
    <row r="10" spans="1:18" ht="29.25" customHeight="1" x14ac:dyDescent="0.3">
      <c r="A10" s="10"/>
      <c r="B10" s="3" t="s">
        <v>6</v>
      </c>
      <c r="C10" s="7"/>
      <c r="D10" s="1">
        <v>0</v>
      </c>
      <c r="E10" s="1"/>
      <c r="F10" s="6"/>
      <c r="G10" s="6"/>
      <c r="H10" s="6"/>
      <c r="I10" s="6"/>
      <c r="J10" s="6"/>
      <c r="K10" s="6"/>
      <c r="L10" s="6"/>
      <c r="M10" s="6"/>
      <c r="N10" s="6"/>
      <c r="O10" s="35"/>
      <c r="P10" s="43"/>
    </row>
    <row r="11" spans="1:18" ht="19.5" customHeight="1" x14ac:dyDescent="0.3"/>
    <row r="12" spans="1:18" ht="81" customHeight="1" x14ac:dyDescent="0.3">
      <c r="B12" s="58" t="s">
        <v>76</v>
      </c>
      <c r="C12" s="58"/>
      <c r="D12" s="58"/>
      <c r="E12" s="58"/>
      <c r="F12" s="59" t="s">
        <v>79</v>
      </c>
      <c r="G12" s="59"/>
    </row>
    <row r="15" spans="1:18" x14ac:dyDescent="0.3">
      <c r="F15" s="57">
        <f>F10+H10+J10+L10</f>
        <v>0</v>
      </c>
      <c r="G15" s="57"/>
      <c r="H15" s="57"/>
      <c r="J15" s="2">
        <f>F8+H8+J8+L8</f>
        <v>0</v>
      </c>
    </row>
  </sheetData>
  <mergeCells count="15">
    <mergeCell ref="F15:H15"/>
    <mergeCell ref="B12:E12"/>
    <mergeCell ref="F12:G12"/>
    <mergeCell ref="E3:F3"/>
    <mergeCell ref="G3:H3"/>
    <mergeCell ref="A6:P6"/>
    <mergeCell ref="I3:J3"/>
    <mergeCell ref="C3:C4"/>
    <mergeCell ref="B3:B4"/>
    <mergeCell ref="D3:D4"/>
    <mergeCell ref="A2:P2"/>
    <mergeCell ref="A3:A4"/>
    <mergeCell ref="K3:L3"/>
    <mergeCell ref="M3:N3"/>
    <mergeCell ref="O3:P3"/>
  </mergeCells>
  <pageMargins left="0.23622047244094491" right="3.937007874015748E-2" top="0.74803149606299213" bottom="0.35433070866141736" header="0.31496062992125984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7" workbookViewId="0">
      <selection activeCell="A32" sqref="A32:B32"/>
    </sheetView>
  </sheetViews>
  <sheetFormatPr defaultRowHeight="15" x14ac:dyDescent="0.25"/>
  <cols>
    <col min="1" max="1" width="4" customWidth="1"/>
    <col min="2" max="2" width="43.42578125" style="27" customWidth="1"/>
    <col min="3" max="3" width="9.140625" style="23"/>
    <col min="4" max="4" width="9.140625" style="31"/>
    <col min="5" max="10" width="9.140625" style="23"/>
  </cols>
  <sheetData>
    <row r="1" spans="1:10" ht="59.25" customHeight="1" x14ac:dyDescent="0.25">
      <c r="A1" s="17" t="s">
        <v>17</v>
      </c>
      <c r="B1" s="65" t="s">
        <v>19</v>
      </c>
      <c r="C1" s="64" t="s">
        <v>20</v>
      </c>
      <c r="D1" s="66" t="s">
        <v>21</v>
      </c>
      <c r="E1" s="64" t="s">
        <v>22</v>
      </c>
      <c r="F1" s="64" t="s">
        <v>23</v>
      </c>
      <c r="G1" s="20" t="s">
        <v>24</v>
      </c>
      <c r="H1" s="64" t="s">
        <v>26</v>
      </c>
      <c r="I1" s="20" t="s">
        <v>27</v>
      </c>
      <c r="J1" s="64" t="s">
        <v>29</v>
      </c>
    </row>
    <row r="2" spans="1:10" ht="45" x14ac:dyDescent="0.25">
      <c r="A2" s="17" t="s">
        <v>18</v>
      </c>
      <c r="B2" s="65"/>
      <c r="C2" s="64"/>
      <c r="D2" s="66"/>
      <c r="E2" s="64"/>
      <c r="F2" s="64"/>
      <c r="G2" s="20" t="s">
        <v>25</v>
      </c>
      <c r="H2" s="64"/>
      <c r="I2" s="20" t="s">
        <v>28</v>
      </c>
      <c r="J2" s="64"/>
    </row>
    <row r="3" spans="1:10" ht="16.5" customHeight="1" x14ac:dyDescent="0.25">
      <c r="A3" s="17" t="s">
        <v>30</v>
      </c>
      <c r="B3" s="25" t="s">
        <v>31</v>
      </c>
      <c r="C3" s="18">
        <v>56</v>
      </c>
      <c r="D3" s="5">
        <v>56337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</row>
    <row r="4" spans="1:10" ht="16.5" customHeight="1" x14ac:dyDescent="0.25">
      <c r="A4" s="17" t="s">
        <v>32</v>
      </c>
      <c r="B4" s="26" t="s">
        <v>33</v>
      </c>
      <c r="C4" s="17">
        <v>14</v>
      </c>
      <c r="D4" s="5">
        <v>12947</v>
      </c>
      <c r="E4" s="37">
        <v>0</v>
      </c>
      <c r="F4" s="37">
        <v>0</v>
      </c>
      <c r="G4" s="37">
        <v>0</v>
      </c>
      <c r="H4" s="37">
        <v>0</v>
      </c>
      <c r="I4" s="37">
        <v>8</v>
      </c>
      <c r="J4" s="37">
        <v>19</v>
      </c>
    </row>
    <row r="5" spans="1:10" ht="16.5" customHeight="1" x14ac:dyDescent="0.25">
      <c r="A5" s="17" t="s">
        <v>34</v>
      </c>
      <c r="B5" s="25" t="s">
        <v>35</v>
      </c>
      <c r="C5" s="18">
        <v>37</v>
      </c>
      <c r="D5" s="22">
        <v>23720</v>
      </c>
      <c r="E5" s="38">
        <v>0</v>
      </c>
      <c r="F5" s="38">
        <v>0</v>
      </c>
      <c r="G5" s="38">
        <v>0</v>
      </c>
      <c r="H5" s="38">
        <v>0</v>
      </c>
      <c r="I5" s="38">
        <v>11</v>
      </c>
      <c r="J5" s="38">
        <v>0</v>
      </c>
    </row>
    <row r="6" spans="1:10" ht="16.5" customHeight="1" x14ac:dyDescent="0.25">
      <c r="A6" s="17" t="s">
        <v>36</v>
      </c>
      <c r="B6" s="26" t="s">
        <v>37</v>
      </c>
      <c r="C6" s="17">
        <v>4</v>
      </c>
      <c r="D6" s="5">
        <v>256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</row>
    <row r="7" spans="1:10" ht="16.5" customHeight="1" x14ac:dyDescent="0.25">
      <c r="A7" s="17" t="s">
        <v>38</v>
      </c>
      <c r="B7" s="26" t="s">
        <v>39</v>
      </c>
      <c r="C7" s="17">
        <v>39</v>
      </c>
      <c r="D7" s="5">
        <v>31352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</row>
    <row r="8" spans="1:10" ht="16.5" customHeight="1" x14ac:dyDescent="0.25">
      <c r="A8" s="17" t="s">
        <v>40</v>
      </c>
      <c r="B8" s="26" t="s">
        <v>41</v>
      </c>
      <c r="C8" s="24">
        <v>52</v>
      </c>
      <c r="D8" s="28">
        <v>8483</v>
      </c>
      <c r="E8" s="39">
        <v>16</v>
      </c>
      <c r="F8" s="39">
        <v>24</v>
      </c>
      <c r="G8" s="39">
        <v>9</v>
      </c>
      <c r="H8" s="39">
        <v>0</v>
      </c>
      <c r="I8" s="39">
        <v>52</v>
      </c>
      <c r="J8" s="39">
        <v>120</v>
      </c>
    </row>
    <row r="9" spans="1:10" ht="16.5" customHeight="1" x14ac:dyDescent="0.25">
      <c r="A9" s="17" t="s">
        <v>42</v>
      </c>
      <c r="B9" s="26" t="s">
        <v>43</v>
      </c>
      <c r="C9" s="17">
        <v>19</v>
      </c>
      <c r="D9" s="5">
        <v>9683</v>
      </c>
      <c r="E9" s="37">
        <v>2</v>
      </c>
      <c r="F9" s="37">
        <v>3</v>
      </c>
      <c r="G9" s="37">
        <v>3</v>
      </c>
      <c r="H9" s="37">
        <v>15</v>
      </c>
      <c r="I9" s="37">
        <v>93</v>
      </c>
      <c r="J9" s="37">
        <v>376</v>
      </c>
    </row>
    <row r="10" spans="1:10" ht="16.5" customHeight="1" x14ac:dyDescent="0.25">
      <c r="A10" s="17" t="s">
        <v>44</v>
      </c>
      <c r="B10" s="25" t="s">
        <v>45</v>
      </c>
      <c r="C10" s="18">
        <v>29</v>
      </c>
      <c r="D10" s="22">
        <v>15917</v>
      </c>
      <c r="E10" s="38">
        <v>0</v>
      </c>
      <c r="F10" s="38">
        <v>1</v>
      </c>
      <c r="G10" s="38">
        <v>1</v>
      </c>
      <c r="H10" s="38">
        <v>5</v>
      </c>
      <c r="I10" s="38">
        <v>28</v>
      </c>
      <c r="J10" s="38">
        <v>23</v>
      </c>
    </row>
    <row r="11" spans="1:10" ht="16.5" customHeight="1" x14ac:dyDescent="0.25">
      <c r="A11" s="17" t="s">
        <v>46</v>
      </c>
      <c r="B11" s="26" t="s">
        <v>47</v>
      </c>
      <c r="C11" s="17">
        <v>34</v>
      </c>
      <c r="D11" s="5">
        <v>16272</v>
      </c>
      <c r="E11" s="37">
        <v>0</v>
      </c>
      <c r="F11" s="37">
        <v>2</v>
      </c>
      <c r="G11" s="37">
        <v>0</v>
      </c>
      <c r="H11" s="37">
        <v>4</v>
      </c>
      <c r="I11" s="37">
        <v>7</v>
      </c>
      <c r="J11" s="37">
        <v>0</v>
      </c>
    </row>
    <row r="12" spans="1:10" ht="16.5" customHeight="1" x14ac:dyDescent="0.25">
      <c r="A12" s="17" t="s">
        <v>48</v>
      </c>
      <c r="B12" s="26" t="s">
        <v>49</v>
      </c>
      <c r="C12" s="17">
        <v>28</v>
      </c>
      <c r="D12" s="5">
        <v>4903</v>
      </c>
      <c r="E12" s="37">
        <v>4</v>
      </c>
      <c r="F12" s="37">
        <v>6</v>
      </c>
      <c r="G12" s="37">
        <v>4</v>
      </c>
      <c r="H12" s="37">
        <v>19</v>
      </c>
      <c r="I12" s="37">
        <v>56</v>
      </c>
      <c r="J12" s="37">
        <v>127</v>
      </c>
    </row>
    <row r="13" spans="1:10" ht="16.5" customHeight="1" x14ac:dyDescent="0.25">
      <c r="A13" s="17" t="s">
        <v>50</v>
      </c>
      <c r="B13" s="26" t="s">
        <v>51</v>
      </c>
      <c r="C13" s="17">
        <v>20</v>
      </c>
      <c r="D13" s="5">
        <v>12459</v>
      </c>
      <c r="E13" s="37">
        <v>0</v>
      </c>
      <c r="F13" s="37">
        <v>0</v>
      </c>
      <c r="G13" s="37">
        <v>0</v>
      </c>
      <c r="H13" s="37">
        <v>0</v>
      </c>
      <c r="I13" s="37">
        <v>17</v>
      </c>
      <c r="J13" s="37">
        <v>17</v>
      </c>
    </row>
    <row r="14" spans="1:10" ht="16.5" customHeight="1" x14ac:dyDescent="0.25">
      <c r="A14" s="17" t="s">
        <v>52</v>
      </c>
      <c r="B14" s="26" t="s">
        <v>53</v>
      </c>
      <c r="C14" s="17">
        <v>33</v>
      </c>
      <c r="D14" s="5">
        <v>24870</v>
      </c>
      <c r="E14" s="37">
        <v>0</v>
      </c>
      <c r="F14" s="37">
        <v>0</v>
      </c>
      <c r="G14" s="37">
        <v>0</v>
      </c>
      <c r="H14" s="37">
        <v>0</v>
      </c>
      <c r="I14" s="37">
        <v>215</v>
      </c>
      <c r="J14" s="37">
        <v>0</v>
      </c>
    </row>
    <row r="15" spans="1:10" ht="16.5" customHeight="1" x14ac:dyDescent="0.25">
      <c r="A15" s="17" t="s">
        <v>54</v>
      </c>
      <c r="B15" s="26" t="s">
        <v>55</v>
      </c>
      <c r="C15" s="17">
        <v>19</v>
      </c>
      <c r="D15" s="5">
        <v>3133</v>
      </c>
      <c r="E15" s="37">
        <v>0</v>
      </c>
      <c r="F15" s="37">
        <v>0</v>
      </c>
      <c r="G15" s="37">
        <v>0</v>
      </c>
      <c r="H15" s="37">
        <v>0</v>
      </c>
      <c r="I15" s="37">
        <v>3</v>
      </c>
      <c r="J15" s="37">
        <v>0</v>
      </c>
    </row>
    <row r="16" spans="1:10" ht="16.5" customHeight="1" x14ac:dyDescent="0.25">
      <c r="A16" s="17" t="s">
        <v>56</v>
      </c>
      <c r="B16" s="25" t="s">
        <v>57</v>
      </c>
      <c r="C16" s="18">
        <v>25</v>
      </c>
      <c r="D16" s="22">
        <v>12293</v>
      </c>
      <c r="E16" s="38">
        <v>4</v>
      </c>
      <c r="F16" s="38">
        <v>10</v>
      </c>
      <c r="G16" s="38">
        <v>2</v>
      </c>
      <c r="H16" s="38">
        <v>0</v>
      </c>
      <c r="I16" s="38">
        <v>80</v>
      </c>
      <c r="J16" s="38">
        <v>120</v>
      </c>
    </row>
    <row r="17" spans="1:10" ht="16.5" customHeight="1" x14ac:dyDescent="0.25">
      <c r="A17" s="17" t="s">
        <v>58</v>
      </c>
      <c r="B17" s="26" t="s">
        <v>59</v>
      </c>
      <c r="C17" s="17">
        <v>9</v>
      </c>
      <c r="D17" s="5">
        <v>3764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</row>
    <row r="18" spans="1:10" ht="16.5" customHeight="1" x14ac:dyDescent="0.25">
      <c r="A18" s="17" t="s">
        <v>60</v>
      </c>
      <c r="B18" s="26" t="s">
        <v>61</v>
      </c>
      <c r="C18" s="17">
        <v>8</v>
      </c>
      <c r="D18" s="5">
        <v>432</v>
      </c>
      <c r="E18" s="37">
        <v>0</v>
      </c>
      <c r="F18" s="37">
        <v>0</v>
      </c>
      <c r="G18" s="37">
        <v>0</v>
      </c>
      <c r="H18" s="37">
        <v>1</v>
      </c>
      <c r="I18" s="37">
        <v>0</v>
      </c>
      <c r="J18" s="37">
        <v>0</v>
      </c>
    </row>
    <row r="19" spans="1:10" ht="16.5" customHeight="1" x14ac:dyDescent="0.25">
      <c r="A19" s="17" t="s">
        <v>1</v>
      </c>
      <c r="B19" s="26" t="s">
        <v>62</v>
      </c>
      <c r="C19" s="17">
        <v>43</v>
      </c>
      <c r="D19" s="32">
        <v>37741</v>
      </c>
      <c r="E19" s="37"/>
      <c r="F19" s="37"/>
      <c r="G19" s="37"/>
      <c r="H19" s="37"/>
      <c r="I19" s="37"/>
      <c r="J19" s="37"/>
    </row>
    <row r="20" spans="1:10" x14ac:dyDescent="0.25">
      <c r="A20" s="62" t="s">
        <v>63</v>
      </c>
      <c r="B20" s="62"/>
      <c r="C20" s="17">
        <f>SUM(C3:C19)</f>
        <v>469</v>
      </c>
      <c r="D20" s="5">
        <f t="shared" ref="D20:J20" si="0">SUM(D3:D19)</f>
        <v>274562</v>
      </c>
      <c r="E20" s="17">
        <f t="shared" si="0"/>
        <v>26</v>
      </c>
      <c r="F20" s="37">
        <f t="shared" si="0"/>
        <v>46</v>
      </c>
      <c r="G20" s="37">
        <f t="shared" si="0"/>
        <v>19</v>
      </c>
      <c r="H20" s="37">
        <f t="shared" si="0"/>
        <v>44</v>
      </c>
      <c r="I20" s="37">
        <f t="shared" si="0"/>
        <v>570</v>
      </c>
      <c r="J20" s="37">
        <f t="shared" si="0"/>
        <v>802</v>
      </c>
    </row>
    <row r="21" spans="1:10" ht="18.75" x14ac:dyDescent="0.25">
      <c r="A21" s="63" t="s">
        <v>64</v>
      </c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14.25" customHeight="1" x14ac:dyDescent="0.25">
      <c r="A22" s="17" t="s">
        <v>30</v>
      </c>
      <c r="B22" s="26" t="s">
        <v>65</v>
      </c>
      <c r="C22" s="20">
        <v>1</v>
      </c>
      <c r="D22" s="5">
        <v>1554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ht="14.25" customHeight="1" x14ac:dyDescent="0.25">
      <c r="A23" s="17" t="s">
        <v>32</v>
      </c>
      <c r="B23" s="26" t="s">
        <v>66</v>
      </c>
      <c r="C23" s="20">
        <v>1</v>
      </c>
      <c r="D23" s="29">
        <v>1006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1:10" ht="14.25" customHeight="1" x14ac:dyDescent="0.25">
      <c r="A24" s="17" t="s">
        <v>34</v>
      </c>
      <c r="B24" s="26" t="s">
        <v>67</v>
      </c>
      <c r="C24" s="20">
        <v>1</v>
      </c>
      <c r="D24" s="5">
        <v>1126</v>
      </c>
      <c r="E24" s="20">
        <v>1</v>
      </c>
      <c r="F24" s="20">
        <v>0</v>
      </c>
      <c r="G24" s="20">
        <v>1</v>
      </c>
      <c r="H24" s="20">
        <v>1</v>
      </c>
      <c r="I24" s="20">
        <v>6</v>
      </c>
      <c r="J24" s="20">
        <v>20</v>
      </c>
    </row>
    <row r="25" spans="1:10" ht="14.25" customHeight="1" x14ac:dyDescent="0.25">
      <c r="A25" s="17" t="s">
        <v>36</v>
      </c>
      <c r="B25" s="26" t="s">
        <v>68</v>
      </c>
      <c r="C25" s="20">
        <v>1</v>
      </c>
      <c r="D25" s="5">
        <v>1342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10</v>
      </c>
    </row>
    <row r="26" spans="1:10" ht="14.25" customHeight="1" x14ac:dyDescent="0.25">
      <c r="A26" s="17" t="s">
        <v>38</v>
      </c>
      <c r="B26" s="26" t="s">
        <v>69</v>
      </c>
      <c r="C26" s="20">
        <v>1</v>
      </c>
      <c r="D26" s="5">
        <v>1490</v>
      </c>
      <c r="E26" s="20">
        <v>0</v>
      </c>
      <c r="F26" s="20">
        <v>0</v>
      </c>
      <c r="G26" s="20">
        <v>0</v>
      </c>
      <c r="H26" s="20">
        <v>1</v>
      </c>
      <c r="I26" s="20">
        <v>10</v>
      </c>
      <c r="J26" s="20">
        <v>30</v>
      </c>
    </row>
    <row r="27" spans="1:10" ht="14.25" customHeight="1" x14ac:dyDescent="0.25">
      <c r="A27" s="17" t="s">
        <v>40</v>
      </c>
      <c r="B27" s="26" t="s">
        <v>70</v>
      </c>
      <c r="C27" s="20">
        <v>1</v>
      </c>
      <c r="D27" s="5">
        <v>1352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</row>
    <row r="28" spans="1:10" ht="14.25" customHeight="1" x14ac:dyDescent="0.25">
      <c r="A28" s="17" t="s">
        <v>42</v>
      </c>
      <c r="B28" s="26" t="s">
        <v>71</v>
      </c>
      <c r="C28" s="20">
        <v>1</v>
      </c>
      <c r="D28" s="5">
        <v>332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386</v>
      </c>
    </row>
    <row r="29" spans="1:10" ht="26.25" customHeight="1" x14ac:dyDescent="0.25">
      <c r="A29" s="17" t="s">
        <v>44</v>
      </c>
      <c r="B29" s="26" t="s">
        <v>72</v>
      </c>
      <c r="C29" s="20">
        <v>1</v>
      </c>
      <c r="D29" s="5">
        <v>1205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</row>
    <row r="30" spans="1:10" ht="26.25" customHeight="1" x14ac:dyDescent="0.25">
      <c r="A30" s="17" t="s">
        <v>46</v>
      </c>
      <c r="B30" s="26" t="s">
        <v>73</v>
      </c>
      <c r="C30" s="20">
        <v>1</v>
      </c>
      <c r="D30" s="5">
        <v>972</v>
      </c>
      <c r="E30" s="20">
        <v>0</v>
      </c>
      <c r="F30" s="20">
        <v>0</v>
      </c>
      <c r="G30" s="20">
        <v>1</v>
      </c>
      <c r="H30" s="20">
        <v>1</v>
      </c>
      <c r="I30" s="20">
        <v>10</v>
      </c>
      <c r="J30" s="20">
        <v>10</v>
      </c>
    </row>
    <row r="31" spans="1:10" ht="26.25" customHeight="1" x14ac:dyDescent="0.25">
      <c r="A31" s="17" t="s">
        <v>48</v>
      </c>
      <c r="B31" s="26" t="s">
        <v>74</v>
      </c>
      <c r="C31" s="20">
        <v>1</v>
      </c>
      <c r="D31" s="5">
        <v>797</v>
      </c>
      <c r="E31" s="20">
        <v>1</v>
      </c>
      <c r="F31" s="20">
        <v>1</v>
      </c>
      <c r="G31" s="20">
        <v>1</v>
      </c>
      <c r="H31" s="20">
        <v>1</v>
      </c>
      <c r="I31" s="20">
        <v>5</v>
      </c>
      <c r="J31" s="20">
        <v>0</v>
      </c>
    </row>
    <row r="32" spans="1:10" x14ac:dyDescent="0.25">
      <c r="A32" s="62" t="s">
        <v>63</v>
      </c>
      <c r="B32" s="62"/>
      <c r="C32" s="21">
        <v>10</v>
      </c>
      <c r="D32" s="30">
        <v>11176</v>
      </c>
      <c r="E32" s="21">
        <v>2</v>
      </c>
      <c r="F32" s="21">
        <v>1</v>
      </c>
      <c r="G32" s="21">
        <v>3</v>
      </c>
      <c r="H32" s="21">
        <v>4</v>
      </c>
      <c r="I32" s="21">
        <v>31</v>
      </c>
      <c r="J32" s="21">
        <v>456</v>
      </c>
    </row>
    <row r="33" spans="3:4" x14ac:dyDescent="0.25">
      <c r="C33" s="23">
        <f>C20+C32</f>
        <v>479</v>
      </c>
      <c r="D33" s="23">
        <f>D20+D32</f>
        <v>285738</v>
      </c>
    </row>
  </sheetData>
  <mergeCells count="10">
    <mergeCell ref="A32:B32"/>
    <mergeCell ref="A20:B20"/>
    <mergeCell ref="A21:J21"/>
    <mergeCell ref="J1:J2"/>
    <mergeCell ref="B1:B2"/>
    <mergeCell ref="C1:C2"/>
    <mergeCell ref="D1:D2"/>
    <mergeCell ref="E1:E2"/>
    <mergeCell ref="F1:F2"/>
    <mergeCell ref="H1:H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Лист2</vt:lpstr>
      <vt:lpstr>Лист2!_GoBack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Ахмад</dc:creator>
  <cp:lastModifiedBy>Пользователь Windows</cp:lastModifiedBy>
  <cp:lastPrinted>2020-02-06T06:37:40Z</cp:lastPrinted>
  <dcterms:created xsi:type="dcterms:W3CDTF">2020-02-04T09:02:29Z</dcterms:created>
  <dcterms:modified xsi:type="dcterms:W3CDTF">2020-02-08T08:08:17Z</dcterms:modified>
</cp:coreProperties>
</file>